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1805" windowHeight="64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<sst xmlns="http://schemas.openxmlformats.org/spreadsheetml/2006/main" count="36" uniqueCount="32">
  <si>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Typ</t>
  </si>
  <si>
    <t>Bezeichnung</t>
  </si>
  <si>
    <t>Schnitt (Quartal)</t>
  </si>
  <si>
    <t>Lkw</t>
  </si>
  <si>
    <t>Fiat 1,5 t</t>
  </si>
  <si>
    <t>MZ-LL-132</t>
  </si>
  <si>
    <t>IVECO 13 t</t>
  </si>
  <si>
    <t>MZ-PE-309</t>
  </si>
  <si>
    <t>MAN 2 t</t>
  </si>
  <si>
    <t>MZ-EV-265</t>
  </si>
  <si>
    <t>Pkw</t>
  </si>
  <si>
    <t>VW Golf</t>
  </si>
  <si>
    <t>MZ-TG-931</t>
  </si>
  <si>
    <t>MZ-JU-433</t>
  </si>
  <si>
    <t>Mercedes 200</t>
  </si>
  <si>
    <t>MZ-SK-387</t>
  </si>
  <si>
    <t>Kenn-
zeichen</t>
  </si>
  <si>
    <t>Anfangsstand
km</t>
  </si>
  <si>
    <t>1. Quartal
km</t>
  </si>
  <si>
    <t>2. Quartal
km</t>
  </si>
  <si>
    <t>3. Quartal
km</t>
  </si>
  <si>
    <t>4. Quartal
km</t>
  </si>
  <si>
    <t>Quartalsumme Pkw</t>
  </si>
  <si>
    <t>Kosten je km</t>
  </si>
  <si>
    <t>Kosten je Quartal aller Pkw</t>
  </si>
  <si>
    <t>Gesamtkosten Lkw</t>
  </si>
  <si>
    <t>Gesamtkosten Pkw</t>
  </si>
  <si>
    <t>LkW</t>
  </si>
  <si>
    <t>km pro Jahr</t>
  </si>
  <si>
    <t>Quartalsumme LkW</t>
  </si>
  <si>
    <t>Kosten je Quartal aller LkW</t>
  </si>
  <si>
    <t>Fuhrpark-Abrechnung 2008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</si>
</sst>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&quot;DM&quot;#,##0;\-&quot;DM&quot;#,##0"/>
    <numFmt numFmtId="177" formatCode="&quot;DM&quot;#,##0;[Red]\-&quot;DM&quot;#,##0"/>
    <numFmt numFmtId="178" formatCode="&quot;DM&quot;#,##0.00;\-&quot;DM&quot;#,##0.00"/>
    <numFmt numFmtId="179" formatCode="&quot;DM&quot;#,##0.00;[Red]\-&quot;DM&quot;#,##0.00"/>
    <numFmt numFmtId="180" formatCode="d/m/yy"/>
    <numFmt numFmtId="181" formatCode="d/\ mmm\ yy"/>
    <numFmt numFmtId="182" formatCode="d/\ mmm"/>
    <numFmt numFmtId="183" formatCode="h:mm"/>
    <numFmt numFmtId="184" formatCode="h:mm:ss"/>
    <numFmt numFmtId="185" formatCode="d/m/yy\ h:mm"/>
    <numFmt numFmtId="186" formatCode="mmmm\ yyyy"/>
    <numFmt numFmtId="187" formatCode="0.00000"/>
    <numFmt numFmtId="188" formatCode="0.0000"/>
    <numFmt numFmtId="189" formatCode="0.000"/>
    <numFmt numFmtId="190" formatCode="#,##0.00\ &quot;€&quot;"/>
  </numFmts>
  <fonts count="10">
    <font>
      <sz val="10"/>
      <name val="Arial"/>
      <family val="2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sz val="10"/>
      <name val="MS Sans Serif"/>
      <family val="0"/>
    </font>
    <font>
      <b/>
      <sz val="10"/>
      <name val="Arial"/>
      <family val="0"/>
    </font>
    <font>
      <b/>
      <sz val="18"/>
      <name val="Arial"/>
      <family val="0"/>
    </font>
    <font>
      <sz val="12"/>
      <name val="Arial"/>
      <family val="2"/>
    </font>
    <font>
      <u val="single"/>
      <sz val="7.5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 horizontal="centerContinuous"/>
    </xf>
    <xf numFmtId="0" fontId="7" fillId="2" borderId="3" xfId="0" applyFont="1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6" fillId="0" borderId="7" xfId="0" applyFont="1" applyBorder="1" applyAlignment="1">
      <alignment horizontal="center" wrapText="1"/>
    </xf>
    <xf numFmtId="0" fontId="0" fillId="0" borderId="8" xfId="0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167" fontId="0" fillId="0" borderId="0" xfId="19" applyBorder="1" applyAlignment="1">
      <alignment/>
    </xf>
    <xf numFmtId="0" fontId="0" fillId="0" borderId="19" xfId="0" applyBorder="1" applyAlignment="1">
      <alignment horizont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22" xfId="0" applyFill="1" applyBorder="1" applyAlignment="1">
      <alignment/>
    </xf>
    <xf numFmtId="0" fontId="0" fillId="0" borderId="1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1" fontId="0" fillId="0" borderId="6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5" xfId="0" applyBorder="1" applyAlignment="1" applyProtection="1">
      <alignment/>
      <protection hidden="1"/>
    </xf>
    <xf numFmtId="2" fontId="0" fillId="0" borderId="6" xfId="0" applyNumberFormat="1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2" fontId="0" fillId="0" borderId="25" xfId="0" applyNumberFormat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8" fillId="0" borderId="26" xfId="0" applyFont="1" applyBorder="1" applyAlignment="1" applyProtection="1">
      <alignment horizontal="center"/>
      <protection/>
    </xf>
    <xf numFmtId="0" fontId="8" fillId="0" borderId="27" xfId="0" applyFont="1" applyBorder="1" applyAlignment="1" applyProtection="1">
      <alignment horizontal="center"/>
      <protection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90" fontId="0" fillId="0" borderId="14" xfId="19" applyNumberFormat="1" applyBorder="1" applyAlignment="1" applyProtection="1">
      <alignment/>
      <protection locked="0"/>
    </xf>
    <xf numFmtId="190" fontId="0" fillId="0" borderId="1" xfId="19" applyNumberFormat="1" applyBorder="1" applyAlignment="1" applyProtection="1">
      <alignment/>
      <protection locked="0"/>
    </xf>
    <xf numFmtId="190" fontId="6" fillId="0" borderId="20" xfId="19" applyNumberFormat="1" applyFont="1" applyBorder="1" applyAlignment="1" applyProtection="1">
      <alignment/>
      <protection hidden="1"/>
    </xf>
    <xf numFmtId="190" fontId="6" fillId="0" borderId="22" xfId="19" applyNumberFormat="1" applyFont="1" applyBorder="1" applyAlignment="1" applyProtection="1">
      <alignment/>
      <protection hidden="1"/>
    </xf>
    <xf numFmtId="190" fontId="0" fillId="0" borderId="13" xfId="19" applyNumberFormat="1" applyBorder="1" applyAlignment="1" applyProtection="1">
      <alignment/>
      <protection hidden="1"/>
    </xf>
    <xf numFmtId="190" fontId="0" fillId="0" borderId="14" xfId="19" applyNumberFormat="1" applyBorder="1" applyAlignment="1" applyProtection="1">
      <alignment/>
      <protection hidden="1"/>
    </xf>
    <xf numFmtId="190" fontId="0" fillId="0" borderId="15" xfId="19" applyNumberFormat="1" applyBorder="1" applyAlignment="1" applyProtection="1">
      <alignment/>
      <protection hidden="1"/>
    </xf>
    <xf numFmtId="190" fontId="0" fillId="0" borderId="5" xfId="19" applyNumberFormat="1" applyBorder="1" applyAlignment="1" applyProtection="1">
      <alignment/>
      <protection hidden="1"/>
    </xf>
    <xf numFmtId="190" fontId="0" fillId="0" borderId="1" xfId="19" applyNumberFormat="1" applyBorder="1" applyAlignment="1" applyProtection="1">
      <alignment/>
      <protection hidden="1"/>
    </xf>
    <xf numFmtId="190" fontId="0" fillId="0" borderId="6" xfId="19" applyNumberFormat="1" applyBorder="1" applyAlignment="1" applyProtection="1">
      <alignment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6.57421875" style="0" customWidth="1"/>
    <col min="2" max="2" width="17.00390625" style="0" customWidth="1"/>
    <col min="3" max="3" width="14.57421875" style="0" customWidth="1"/>
    <col min="4" max="4" width="14.00390625" style="0" customWidth="1"/>
    <col min="5" max="8" width="13.00390625" style="0" customWidth="1"/>
  </cols>
  <sheetData>
    <row r="1" spans="1:10" ht="24" thickBot="1">
      <c r="A1" s="3" t="s">
        <v>31</v>
      </c>
      <c r="B1" s="2"/>
      <c r="C1" s="2"/>
      <c r="D1" s="2"/>
      <c r="E1" s="2"/>
      <c r="F1" s="2"/>
      <c r="G1" s="2"/>
      <c r="H1" s="2"/>
      <c r="I1" s="2"/>
      <c r="J1" s="4"/>
    </row>
    <row r="2" ht="26.25" customHeight="1"/>
    <row r="3" spans="1:10" ht="26.25" customHeight="1" thickBot="1">
      <c r="A3" s="5" t="s">
        <v>0</v>
      </c>
      <c r="B3" s="11" t="s">
        <v>1</v>
      </c>
      <c r="C3" s="6" t="s">
        <v>16</v>
      </c>
      <c r="D3" s="7" t="s">
        <v>17</v>
      </c>
      <c r="E3" s="5" t="s">
        <v>18</v>
      </c>
      <c r="F3" s="6" t="s">
        <v>19</v>
      </c>
      <c r="G3" s="6" t="s">
        <v>20</v>
      </c>
      <c r="H3" s="7" t="s">
        <v>21</v>
      </c>
      <c r="I3" s="5" t="s">
        <v>28</v>
      </c>
      <c r="J3" s="7" t="s">
        <v>2</v>
      </c>
    </row>
    <row r="4" spans="1:10" ht="15">
      <c r="A4" s="47" t="s">
        <v>27</v>
      </c>
      <c r="B4" s="36" t="s">
        <v>6</v>
      </c>
      <c r="C4" s="37" t="s">
        <v>7</v>
      </c>
      <c r="D4" s="35">
        <v>67920</v>
      </c>
      <c r="E4" s="34">
        <v>12670</v>
      </c>
      <c r="F4" s="32">
        <v>10899</v>
      </c>
      <c r="G4" s="32">
        <v>13098</v>
      </c>
      <c r="H4" s="33">
        <v>15680</v>
      </c>
      <c r="I4" s="38">
        <f aca="true" t="shared" si="0" ref="I4:I9">SUM(E4:H4)</f>
        <v>52347</v>
      </c>
      <c r="J4" s="39">
        <f aca="true" t="shared" si="1" ref="J4:J9">I4/4</f>
        <v>13086.75</v>
      </c>
    </row>
    <row r="5" spans="1:10" ht="15">
      <c r="A5" s="48" t="s">
        <v>3</v>
      </c>
      <c r="B5" s="36" t="s">
        <v>8</v>
      </c>
      <c r="C5" s="37" t="s">
        <v>9</v>
      </c>
      <c r="D5" s="35">
        <v>123678</v>
      </c>
      <c r="E5" s="34">
        <v>1300</v>
      </c>
      <c r="F5" s="32">
        <v>14670</v>
      </c>
      <c r="G5" s="32">
        <v>16900</v>
      </c>
      <c r="H5" s="33">
        <v>17839</v>
      </c>
      <c r="I5" s="38">
        <f t="shared" si="0"/>
        <v>50709</v>
      </c>
      <c r="J5" s="39">
        <f t="shared" si="1"/>
        <v>12677.25</v>
      </c>
    </row>
    <row r="6" spans="1:10" ht="15">
      <c r="A6" s="48" t="s">
        <v>3</v>
      </c>
      <c r="B6" s="36" t="s">
        <v>4</v>
      </c>
      <c r="C6" s="37" t="s">
        <v>5</v>
      </c>
      <c r="D6" s="35">
        <v>45670</v>
      </c>
      <c r="E6" s="34">
        <v>8567</v>
      </c>
      <c r="F6" s="32">
        <v>12378</v>
      </c>
      <c r="G6" s="32">
        <v>8420</v>
      </c>
      <c r="H6" s="33">
        <v>9100</v>
      </c>
      <c r="I6" s="38">
        <f t="shared" si="0"/>
        <v>38465</v>
      </c>
      <c r="J6" s="39">
        <f t="shared" si="1"/>
        <v>9616.25</v>
      </c>
    </row>
    <row r="7" spans="1:10" ht="15">
      <c r="A7" s="48" t="s">
        <v>10</v>
      </c>
      <c r="B7" s="51" t="s">
        <v>11</v>
      </c>
      <c r="C7" s="52" t="s">
        <v>12</v>
      </c>
      <c r="D7" s="53">
        <v>22900</v>
      </c>
      <c r="E7" s="54">
        <v>2304</v>
      </c>
      <c r="F7" s="55">
        <v>3088</v>
      </c>
      <c r="G7" s="55">
        <v>2789</v>
      </c>
      <c r="H7" s="53">
        <v>2556</v>
      </c>
      <c r="I7" s="40">
        <f t="shared" si="0"/>
        <v>10737</v>
      </c>
      <c r="J7" s="41">
        <f t="shared" si="1"/>
        <v>2684.25</v>
      </c>
    </row>
    <row r="8" spans="1:10" ht="12.75" customHeight="1">
      <c r="A8" s="48" t="s">
        <v>10</v>
      </c>
      <c r="B8" s="36" t="s">
        <v>14</v>
      </c>
      <c r="C8" s="37" t="s">
        <v>15</v>
      </c>
      <c r="D8" s="33">
        <v>90650</v>
      </c>
      <c r="E8" s="34">
        <v>2045</v>
      </c>
      <c r="F8" s="32">
        <v>2876</v>
      </c>
      <c r="G8" s="32">
        <v>998</v>
      </c>
      <c r="H8" s="33">
        <v>1893</v>
      </c>
      <c r="I8" s="38">
        <f t="shared" si="0"/>
        <v>7812</v>
      </c>
      <c r="J8" s="39">
        <f t="shared" si="1"/>
        <v>1953</v>
      </c>
    </row>
    <row r="9" spans="1:10" ht="15">
      <c r="A9" s="48" t="s">
        <v>10</v>
      </c>
      <c r="B9" s="36" t="s">
        <v>11</v>
      </c>
      <c r="C9" s="37" t="s">
        <v>13</v>
      </c>
      <c r="D9" s="33">
        <v>34567</v>
      </c>
      <c r="E9" s="34">
        <v>1087</v>
      </c>
      <c r="F9" s="32">
        <v>889</v>
      </c>
      <c r="G9" s="32">
        <v>658</v>
      </c>
      <c r="H9" s="33">
        <v>1102</v>
      </c>
      <c r="I9" s="38">
        <f t="shared" si="0"/>
        <v>3736</v>
      </c>
      <c r="J9" s="39">
        <f t="shared" si="1"/>
        <v>934</v>
      </c>
    </row>
    <row r="10" spans="1:10" ht="12.75">
      <c r="A10" s="49"/>
      <c r="B10" s="50"/>
      <c r="C10" s="1"/>
      <c r="D10" s="9"/>
      <c r="E10" s="8"/>
      <c r="F10" s="1"/>
      <c r="G10" s="1"/>
      <c r="H10" s="9"/>
      <c r="I10" s="38"/>
      <c r="J10" s="39"/>
    </row>
    <row r="11" spans="1:10" ht="13.5" thickBot="1">
      <c r="A11" s="12"/>
      <c r="B11" s="12"/>
      <c r="C11" s="12"/>
      <c r="D11" s="12"/>
      <c r="E11" s="12"/>
      <c r="F11" s="12"/>
      <c r="G11" s="12"/>
      <c r="H11" s="12"/>
      <c r="I11" s="42"/>
      <c r="J11" s="42"/>
    </row>
    <row r="12" spans="1:10" ht="13.5" thickTop="1">
      <c r="A12" s="17" t="s">
        <v>29</v>
      </c>
      <c r="B12" s="18"/>
      <c r="C12" s="18"/>
      <c r="D12" s="19"/>
      <c r="E12" s="40">
        <f>SUM(E4:E6)</f>
        <v>22537</v>
      </c>
      <c r="F12" s="45">
        <f>SUM(F4:F6)</f>
        <v>37947</v>
      </c>
      <c r="G12" s="45">
        <f>SUM(G4:G6)</f>
        <v>38418</v>
      </c>
      <c r="H12" s="43">
        <f>SUM(H4:H6)</f>
        <v>42619</v>
      </c>
      <c r="I12" s="40">
        <f>SUM(E12:H12)</f>
        <v>141521</v>
      </c>
      <c r="J12" s="43">
        <f>I12/4</f>
        <v>35380.25</v>
      </c>
    </row>
    <row r="13" spans="1:10" ht="12.75">
      <c r="A13" s="8" t="s">
        <v>22</v>
      </c>
      <c r="B13" s="1"/>
      <c r="C13" s="1"/>
      <c r="D13" s="9"/>
      <c r="E13" s="38">
        <f>SUM(E8:E10)</f>
        <v>3132</v>
      </c>
      <c r="F13" s="46">
        <f>SUM(F8:F10)</f>
        <v>3765</v>
      </c>
      <c r="G13" s="46">
        <f>SUM(G8:G10)</f>
        <v>1656</v>
      </c>
      <c r="H13" s="44">
        <f>SUM(H8:H10)</f>
        <v>2995</v>
      </c>
      <c r="I13" s="38">
        <f>SUM(E13:H13)</f>
        <v>11548</v>
      </c>
      <c r="J13" s="44">
        <f>I13/4</f>
        <v>2887</v>
      </c>
    </row>
    <row r="14" spans="5:10" ht="12.75">
      <c r="E14" s="10"/>
      <c r="F14" s="10"/>
      <c r="G14" s="10"/>
      <c r="H14" s="10"/>
      <c r="I14" s="10"/>
      <c r="J14" s="10"/>
    </row>
    <row r="15" spans="1:8" ht="12.75">
      <c r="A15" s="22"/>
      <c r="B15" s="20"/>
      <c r="C15" s="24" t="s">
        <v>23</v>
      </c>
      <c r="D15" s="20"/>
      <c r="E15" s="20"/>
      <c r="F15" s="20"/>
      <c r="G15" s="20"/>
      <c r="H15" s="21"/>
    </row>
    <row r="16" spans="1:8" ht="12.75">
      <c r="A16" s="17" t="s">
        <v>30</v>
      </c>
      <c r="B16" s="18"/>
      <c r="C16" s="56">
        <v>0.89</v>
      </c>
      <c r="D16" s="19"/>
      <c r="E16" s="60">
        <f>E12*C16</f>
        <v>20057.93</v>
      </c>
      <c r="F16" s="61">
        <f>F12*C16</f>
        <v>33772.83</v>
      </c>
      <c r="G16" s="61">
        <f>G12*C16</f>
        <v>34192.020000000004</v>
      </c>
      <c r="H16" s="62">
        <f>H12*C16</f>
        <v>37930.91</v>
      </c>
    </row>
    <row r="17" spans="1:8" ht="12.75">
      <c r="A17" s="8" t="s">
        <v>24</v>
      </c>
      <c r="B17" s="1"/>
      <c r="C17" s="57">
        <v>0.65</v>
      </c>
      <c r="D17" s="9"/>
      <c r="E17" s="63">
        <f>E13*C17</f>
        <v>2035.8000000000002</v>
      </c>
      <c r="F17" s="64">
        <f>F13*C17</f>
        <v>2447.25</v>
      </c>
      <c r="G17" s="64">
        <f>G13*C17</f>
        <v>1076.4</v>
      </c>
      <c r="H17" s="65">
        <f>H13*C17</f>
        <v>1946.75</v>
      </c>
    </row>
    <row r="18" spans="1:8" ht="13.5" thickBot="1">
      <c r="A18" s="10"/>
      <c r="B18" s="10"/>
      <c r="C18" s="23"/>
      <c r="D18" s="10"/>
      <c r="E18" s="23"/>
      <c r="F18" s="23"/>
      <c r="G18" s="23"/>
      <c r="H18" s="23"/>
    </row>
    <row r="19" spans="1:4" ht="13.5" thickBot="1">
      <c r="A19" s="25"/>
      <c r="B19" s="26"/>
      <c r="C19" s="26"/>
      <c r="D19" s="27"/>
    </row>
    <row r="20" spans="1:4" ht="12.75">
      <c r="A20" s="13" t="s">
        <v>25</v>
      </c>
      <c r="B20" s="14"/>
      <c r="C20" s="58">
        <f>SUM(E16:H16)</f>
        <v>125953.69</v>
      </c>
      <c r="D20" s="28"/>
    </row>
    <row r="21" spans="1:4" ht="13.5" thickBot="1">
      <c r="A21" s="15" t="s">
        <v>26</v>
      </c>
      <c r="B21" s="16"/>
      <c r="C21" s="59">
        <f>SUM(E17:H17)</f>
        <v>7506.200000000001</v>
      </c>
      <c r="D21" s="28"/>
    </row>
    <row r="22" spans="1:4" ht="13.5" thickBot="1">
      <c r="A22" s="29"/>
      <c r="B22" s="30"/>
      <c r="C22" s="30"/>
      <c r="D22" s="31"/>
    </row>
  </sheetData>
  <printOptions/>
  <pageMargins left="0.75" right="0.75" top="1" bottom="1" header="0.511811023" footer="0.511811023"/>
  <pageSetup orientation="landscape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Fuhrparkabrechnung gestalten</dc:title>
  <dc:subject>Grundlegende Zellformatierung</dc:subject>
  <dc:creator>Herdt Verlags GmbH</dc:creator>
  <cp:keywords>Grundlagen</cp:keywords>
  <dc:description/>
  <cp:lastModifiedBy>Jürgen</cp:lastModifiedBy>
  <dcterms:created xsi:type="dcterms:W3CDTF">1997-04-02T19:42:37Z</dcterms:created>
  <dcterms:modified xsi:type="dcterms:W3CDTF">2008-09-22T14:28:32Z</dcterms:modified>
  <cp:category/>
  <cp:version/>
  <cp:contentType/>
  <cp:contentStatus/>
</cp:coreProperties>
</file>